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5" yWindow="-60" windowWidth="15480" windowHeight="9435" tabRatio="611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Лист1!$12:$13</definedName>
  </definedNames>
  <calcPr calcId="125725"/>
</workbook>
</file>

<file path=xl/calcChain.xml><?xml version="1.0" encoding="utf-8"?>
<calcChain xmlns="http://schemas.openxmlformats.org/spreadsheetml/2006/main">
  <c r="D27" i="1"/>
  <c r="D25" s="1"/>
  <c r="D34" s="1"/>
  <c r="D36" s="1"/>
  <c r="D16"/>
  <c r="D14" s="1"/>
  <c r="D24"/>
  <c r="D23"/>
  <c r="E25"/>
  <c r="F25"/>
  <c r="E14"/>
  <c r="F14"/>
  <c r="A18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E23"/>
  <c r="F23"/>
  <c r="E21"/>
  <c r="F21"/>
  <c r="D21"/>
  <c r="A17"/>
  <c r="D19"/>
  <c r="E19"/>
  <c r="F19"/>
  <c r="E30"/>
  <c r="F30"/>
  <c r="E28"/>
  <c r="F28"/>
  <c r="D30"/>
  <c r="F32"/>
  <c r="F34" s="1"/>
  <c r="F36" s="1"/>
  <c r="E32"/>
  <c r="D28"/>
  <c r="D32"/>
  <c r="E34"/>
  <c r="E36" s="1"/>
</calcChain>
</file>

<file path=xl/sharedStrings.xml><?xml version="1.0" encoding="utf-8"?>
<sst xmlns="http://schemas.openxmlformats.org/spreadsheetml/2006/main" count="60" uniqueCount="60">
  <si>
    <t>2</t>
  </si>
  <si>
    <t>Раздел-подраздел</t>
  </si>
  <si>
    <t>5</t>
  </si>
  <si>
    <t>Наименование показателя бюджетной классификации</t>
  </si>
  <si>
    <t>(тыс. руб.)</t>
  </si>
  <si>
    <t>Общегосударственные вопросы</t>
  </si>
  <si>
    <t>0100</t>
  </si>
  <si>
    <t>0102</t>
  </si>
  <si>
    <t>0104</t>
  </si>
  <si>
    <t>Жилищно-коммунальное хозяйство</t>
  </si>
  <si>
    <t>0500</t>
  </si>
  <si>
    <t>0800</t>
  </si>
  <si>
    <t>Культура</t>
  </si>
  <si>
    <t>0801</t>
  </si>
  <si>
    <t>ВСЕГО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</si>
  <si>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</si>
  <si>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</si>
  <si>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Национальная оборона</t>
  </si>
  <si>
    <t>0200</t>
  </si>
  <si>
    <t>Мобилизационная и вневойсковая подготовка</t>
  </si>
  <si>
    <t>0203</t>
  </si>
  <si>
    <t>Благоустройство</t>
  </si>
  <si>
    <t>0503</t>
  </si>
  <si>
    <t>№ строки</t>
  </si>
  <si>
    <t>1</t>
  </si>
  <si>
    <t>сельского Совета депутатов</t>
  </si>
  <si>
    <t>3</t>
  </si>
  <si>
    <t>4</t>
  </si>
  <si>
    <t>Физическая культура и спорт</t>
  </si>
  <si>
    <t>1100</t>
  </si>
  <si>
    <t>Массовый спорт</t>
  </si>
  <si>
    <t>1102</t>
  </si>
  <si>
    <t>Условно утвержденные расходы</t>
  </si>
  <si>
    <t>ИТОГО</t>
  </si>
  <si>
    <t>Социальная политика</t>
  </si>
  <si>
    <t>Пенсионное обеспечение</t>
  </si>
  <si>
    <t>1000</t>
  </si>
  <si>
    <t>1001</t>
  </si>
  <si>
    <t>Резервные фонды</t>
  </si>
  <si>
    <t>0111</t>
  </si>
  <si>
    <t>Национальная экономика</t>
  </si>
  <si>
    <t>Дорожное хозяйство (дорожные фонды)</t>
  </si>
  <si>
    <t>0400</t>
  </si>
  <si>
    <t>0409</t>
  </si>
  <si>
    <t>Культура,  кинематография</t>
  </si>
  <si>
    <t>0300</t>
  </si>
  <si>
    <t>0310</t>
  </si>
  <si>
    <t>Национальная безопасность и правоохранительная деятельность</t>
  </si>
  <si>
    <t>0106</t>
  </si>
  <si>
    <t>Обеспечение деятельности  финансовых, налоговых и таможенных органов и органов финансового (финансово-бюджетного) надзора</t>
  </si>
  <si>
    <t>к Решению Легостаевского</t>
  </si>
  <si>
    <t>Жилищное хозяйство</t>
  </si>
  <si>
    <t>0501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</si>
  <si>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</si>
  <si>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 Распределение бюджетных ассигнаваний расходов бюджета сельсовета по разделам и подразделам бюджетной классификации расходов бюджетов Российской   Федерации на 2022 год и плановый период 2023-2024 годов. </t>
  </si>
  <si>
    <t>сумма на 2022 г</t>
  </si>
  <si>
    <t>сумма на 2023 г</t>
  </si>
  <si>
    <t>сумма на 2024 г</t>
  </si>
  <si>
    <t>Приложение 3</t>
  </si>
  <si>
    <t>от 15.08.2022г.  № 28/6-2Р</t>
  </si>
</sst>
</file>

<file path=xl/styles.xml><?xml version="1.0" encoding="utf-8"?>
<styleSheet xmlns="http://schemas.openxmlformats.org/spreadsheetml/2006/main">
  <numFmts count="2">
    <numFmt numFmtId="164" formatCode="#,##0.00;\-#,##0.00;\ "/>
    <numFmt numFmtId="165" formatCode="0.0"/>
  </numFmts>
  <fonts count="9">
    <font>
      <sz val="10"/>
      <name val="Arial Cyr"/>
      <charset val="204"/>
    </font>
    <font>
      <sz val="12"/>
      <name val="Times New Roman Cyr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sz val="10"/>
      <color indexed="8"/>
      <name val="Arial"/>
      <family val="2"/>
      <charset val="204"/>
    </font>
    <font>
      <b/>
      <sz val="10"/>
      <name val="Arial"/>
      <family val="2"/>
      <charset val="204"/>
    </font>
    <font>
      <sz val="9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 applyFill="1"/>
    <xf numFmtId="164" fontId="2" fillId="0" borderId="0" xfId="0" applyNumberFormat="1" applyFont="1" applyAlignment="1">
      <alignment vertical="top"/>
    </xf>
    <xf numFmtId="164" fontId="3" fillId="0" borderId="0" xfId="0" applyNumberFormat="1" applyFont="1"/>
    <xf numFmtId="0" fontId="1" fillId="0" borderId="0" xfId="0" applyFont="1" applyBorder="1"/>
    <xf numFmtId="164" fontId="2" fillId="0" borderId="0" xfId="0" applyNumberFormat="1" applyFont="1" applyAlignment="1">
      <alignment vertical="top" wrapText="1"/>
    </xf>
    <xf numFmtId="0" fontId="2" fillId="0" borderId="0" xfId="0" applyFont="1" applyAlignment="1">
      <alignment wrapText="1"/>
    </xf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Alignment="1"/>
    <xf numFmtId="0" fontId="2" fillId="0" borderId="0" xfId="0" applyFont="1" applyAlignment="1">
      <alignment horizontal="left" vertical="top"/>
    </xf>
    <xf numFmtId="0" fontId="2" fillId="0" borderId="0" xfId="0" applyFont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top"/>
    </xf>
    <xf numFmtId="0" fontId="0" fillId="0" borderId="0" xfId="0" applyAlignment="1">
      <alignment horizontal="left" vertical="top"/>
    </xf>
    <xf numFmtId="0" fontId="0" fillId="0" borderId="0" xfId="0" applyAlignment="1">
      <alignment horizontal="center" vertical="top"/>
    </xf>
    <xf numFmtId="0" fontId="1" fillId="0" borderId="0" xfId="0" applyFont="1" applyFill="1" applyAlignment="1">
      <alignment horizontal="left" vertical="top"/>
    </xf>
    <xf numFmtId="0" fontId="2" fillId="0" borderId="0" xfId="0" applyFont="1" applyAlignment="1">
      <alignment horizontal="left" vertical="top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left" vertical="top"/>
    </xf>
    <xf numFmtId="0" fontId="4" fillId="0" borderId="0" xfId="0" applyFont="1"/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5" fillId="0" borderId="0" xfId="0" applyFont="1" applyFill="1" applyAlignment="1">
      <alignment horizontal="center" vertical="center" wrapText="1"/>
    </xf>
    <xf numFmtId="0" fontId="6" fillId="0" borderId="6" xfId="0" applyFont="1" applyBorder="1" applyAlignment="1">
      <alignment horizontal="right"/>
    </xf>
    <xf numFmtId="0" fontId="4" fillId="0" borderId="2" xfId="0" applyFont="1" applyBorder="1" applyAlignment="1">
      <alignment horizontal="center" vertical="top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0" fontId="4" fillId="0" borderId="0" xfId="0" applyFont="1" applyBorder="1"/>
    <xf numFmtId="0" fontId="4" fillId="0" borderId="2" xfId="0" applyFont="1" applyBorder="1" applyAlignment="1">
      <alignment horizontal="center" vertical="top"/>
    </xf>
    <xf numFmtId="49" fontId="4" fillId="0" borderId="2" xfId="0" applyNumberFormat="1" applyFont="1" applyFill="1" applyBorder="1" applyAlignment="1">
      <alignment horizontal="center" vertical="top"/>
    </xf>
    <xf numFmtId="49" fontId="4" fillId="0" borderId="2" xfId="0" applyNumberFormat="1" applyFont="1" applyFill="1" applyBorder="1" applyAlignment="1">
      <alignment horizontal="center" vertical="center"/>
    </xf>
    <xf numFmtId="49" fontId="4" fillId="0" borderId="5" xfId="0" applyNumberFormat="1" applyFont="1" applyFill="1" applyBorder="1" applyAlignment="1">
      <alignment horizontal="center" vertical="center"/>
    </xf>
    <xf numFmtId="0" fontId="7" fillId="0" borderId="2" xfId="0" applyFont="1" applyBorder="1" applyAlignment="1">
      <alignment horizontal="left" vertical="top" wrapText="1"/>
    </xf>
    <xf numFmtId="49" fontId="7" fillId="0" borderId="2" xfId="0" applyNumberFormat="1" applyFont="1" applyBorder="1" applyAlignment="1">
      <alignment horizontal="center" vertical="top"/>
    </xf>
    <xf numFmtId="165" fontId="7" fillId="0" borderId="2" xfId="0" applyNumberFormat="1" applyFont="1" applyBorder="1" applyAlignment="1">
      <alignment horizontal="center" vertical="top"/>
    </xf>
    <xf numFmtId="0" fontId="4" fillId="0" borderId="2" xfId="0" applyFont="1" applyBorder="1" applyAlignment="1">
      <alignment horizontal="left" vertical="top" wrapText="1"/>
    </xf>
    <xf numFmtId="49" fontId="4" fillId="0" borderId="2" xfId="0" applyNumberFormat="1" applyFont="1" applyBorder="1" applyAlignment="1">
      <alignment horizontal="center" vertical="top"/>
    </xf>
    <xf numFmtId="165" fontId="4" fillId="0" borderId="2" xfId="0" applyNumberFormat="1" applyFont="1" applyBorder="1" applyAlignment="1">
      <alignment horizontal="center" vertical="top"/>
    </xf>
    <xf numFmtId="0" fontId="8" fillId="0" borderId="0" xfId="0" applyFont="1" applyAlignment="1">
      <alignment horizontal="left" vertical="top" wrapText="1"/>
    </xf>
    <xf numFmtId="165" fontId="7" fillId="0" borderId="2" xfId="0" applyNumberFormat="1" applyFont="1" applyFill="1" applyBorder="1" applyAlignment="1">
      <alignment horizontal="center" vertical="top"/>
    </xf>
    <xf numFmtId="165" fontId="4" fillId="0" borderId="2" xfId="0" applyNumberFormat="1" applyFont="1" applyFill="1" applyBorder="1" applyAlignment="1">
      <alignment horizontal="center" vertical="top"/>
    </xf>
    <xf numFmtId="0" fontId="7" fillId="0" borderId="4" xfId="0" applyFont="1" applyBorder="1" applyAlignment="1">
      <alignment horizontal="left" vertical="top" wrapText="1"/>
    </xf>
    <xf numFmtId="165" fontId="7" fillId="0" borderId="3" xfId="0" applyNumberFormat="1" applyFont="1" applyBorder="1" applyAlignment="1">
      <alignment horizontal="center" vertical="top"/>
    </xf>
    <xf numFmtId="0" fontId="4" fillId="0" borderId="4" xfId="0" applyFont="1" applyBorder="1" applyAlignment="1">
      <alignment horizontal="left" vertical="top" wrapText="1"/>
    </xf>
    <xf numFmtId="165" fontId="4" fillId="0" borderId="3" xfId="0" applyNumberFormat="1" applyFont="1" applyBorder="1" applyAlignment="1">
      <alignment horizontal="center" vertical="top"/>
    </xf>
    <xf numFmtId="0" fontId="5" fillId="0" borderId="4" xfId="0" applyFont="1" applyBorder="1" applyAlignment="1">
      <alignment horizontal="left" vertical="top"/>
    </xf>
    <xf numFmtId="0" fontId="5" fillId="0" borderId="2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0"/>
  <sheetViews>
    <sheetView tabSelected="1" view="pageBreakPreview" zoomScaleNormal="100" zoomScaleSheetLayoutView="100" workbookViewId="0">
      <selection activeCell="J16" sqref="J16"/>
    </sheetView>
  </sheetViews>
  <sheetFormatPr defaultRowHeight="12.75"/>
  <cols>
    <col min="1" max="1" width="4.42578125" style="14" customWidth="1"/>
    <col min="2" max="2" width="106.42578125" style="13" customWidth="1"/>
    <col min="4" max="4" width="8.5703125" customWidth="1"/>
    <col min="5" max="5" width="8.28515625" customWidth="1"/>
    <col min="6" max="6" width="9.140625" customWidth="1"/>
    <col min="7" max="7" width="9.140625" hidden="1" customWidth="1"/>
  </cols>
  <sheetData>
    <row r="1" spans="1:8" ht="1.5" customHeight="1">
      <c r="E1" s="18"/>
      <c r="F1" s="18"/>
    </row>
    <row r="2" spans="1:8" hidden="1">
      <c r="E2" s="9"/>
      <c r="F2" s="9"/>
    </row>
    <row r="3" spans="1:8" hidden="1">
      <c r="E3" s="9"/>
      <c r="F3" s="9"/>
    </row>
    <row r="4" spans="1:8" hidden="1">
      <c r="E4" s="9"/>
      <c r="F4" s="9"/>
    </row>
    <row r="5" spans="1:8" ht="12.75" hidden="1" customHeight="1">
      <c r="D5" s="8"/>
      <c r="E5" s="17"/>
      <c r="F5" s="17"/>
    </row>
    <row r="6" spans="1:8" ht="11.25" customHeight="1">
      <c r="A6" s="19"/>
      <c r="B6" s="20"/>
      <c r="C6" s="21"/>
      <c r="D6" s="22" t="s">
        <v>58</v>
      </c>
      <c r="E6" s="22"/>
      <c r="F6" s="22"/>
      <c r="G6" s="21"/>
    </row>
    <row r="7" spans="1:8" ht="12" customHeight="1">
      <c r="A7" s="19"/>
      <c r="B7" s="20"/>
      <c r="C7" s="21"/>
      <c r="D7" s="23" t="s">
        <v>50</v>
      </c>
      <c r="E7" s="23"/>
      <c r="F7" s="23"/>
      <c r="G7" s="23"/>
    </row>
    <row r="8" spans="1:8" ht="12" customHeight="1">
      <c r="A8" s="19"/>
      <c r="B8" s="20"/>
      <c r="C8" s="21"/>
      <c r="D8" s="23" t="s">
        <v>25</v>
      </c>
      <c r="E8" s="23"/>
      <c r="F8" s="23"/>
      <c r="G8" s="23"/>
    </row>
    <row r="9" spans="1:8" ht="14.25" customHeight="1">
      <c r="A9" s="19"/>
      <c r="B9" s="20"/>
      <c r="C9" s="21"/>
      <c r="D9" s="23" t="s">
        <v>59</v>
      </c>
      <c r="E9" s="23"/>
      <c r="F9" s="23"/>
      <c r="G9" s="23"/>
    </row>
    <row r="10" spans="1:8" ht="36.75" customHeight="1">
      <c r="A10" s="24" t="s">
        <v>54</v>
      </c>
      <c r="B10" s="24"/>
      <c r="C10" s="24"/>
      <c r="D10" s="24"/>
      <c r="E10" s="24"/>
      <c r="F10" s="24"/>
      <c r="G10" s="24"/>
    </row>
    <row r="11" spans="1:8" ht="12.75" customHeight="1">
      <c r="B11" s="15"/>
      <c r="C11" s="1"/>
      <c r="D11" s="25" t="s">
        <v>4</v>
      </c>
      <c r="E11" s="25"/>
      <c r="F11" s="25"/>
    </row>
    <row r="12" spans="1:8" s="21" customFormat="1" ht="37.5" customHeight="1">
      <c r="A12" s="26" t="s">
        <v>23</v>
      </c>
      <c r="B12" s="27" t="s">
        <v>3</v>
      </c>
      <c r="C12" s="27" t="s">
        <v>1</v>
      </c>
      <c r="D12" s="28" t="s">
        <v>55</v>
      </c>
      <c r="E12" s="28" t="s">
        <v>56</v>
      </c>
      <c r="F12" s="28" t="s">
        <v>57</v>
      </c>
      <c r="G12" s="29"/>
      <c r="H12" s="29"/>
    </row>
    <row r="13" spans="1:8" s="21" customFormat="1" ht="15.75" customHeight="1">
      <c r="A13" s="30"/>
      <c r="B13" s="31" t="s">
        <v>24</v>
      </c>
      <c r="C13" s="32" t="s">
        <v>0</v>
      </c>
      <c r="D13" s="33" t="s">
        <v>26</v>
      </c>
      <c r="E13" s="33" t="s">
        <v>27</v>
      </c>
      <c r="F13" s="33" t="s">
        <v>2</v>
      </c>
    </row>
    <row r="14" spans="1:8" s="21" customFormat="1" ht="15.75" customHeight="1">
      <c r="A14" s="30">
        <v>1</v>
      </c>
      <c r="B14" s="34" t="s">
        <v>5</v>
      </c>
      <c r="C14" s="35" t="s">
        <v>6</v>
      </c>
      <c r="D14" s="36">
        <f>D15+D16+D18+D17</f>
        <v>3815.8999999999996</v>
      </c>
      <c r="E14" s="36">
        <f>E15+E16+E18+E17</f>
        <v>3600.8</v>
      </c>
      <c r="F14" s="36">
        <f>F15+F16+F18+F17</f>
        <v>3600.8</v>
      </c>
    </row>
    <row r="15" spans="1:8" s="21" customFormat="1" ht="12.75" customHeight="1">
      <c r="A15" s="30">
        <v>2</v>
      </c>
      <c r="B15" s="37" t="s">
        <v>15</v>
      </c>
      <c r="C15" s="38" t="s">
        <v>7</v>
      </c>
      <c r="D15" s="39">
        <v>940</v>
      </c>
      <c r="E15" s="39">
        <v>940</v>
      </c>
      <c r="F15" s="39">
        <v>940</v>
      </c>
    </row>
    <row r="16" spans="1:8" s="21" customFormat="1" ht="27.75" customHeight="1">
      <c r="A16" s="30">
        <v>3</v>
      </c>
      <c r="B16" s="37" t="s">
        <v>16</v>
      </c>
      <c r="C16" s="38" t="s">
        <v>8</v>
      </c>
      <c r="D16" s="39">
        <f>2830.7+30.9-24.4+30.4+0.1-2.9</f>
        <v>2864.7999999999997</v>
      </c>
      <c r="E16" s="39">
        <v>2655.8</v>
      </c>
      <c r="F16" s="39">
        <v>2655.8</v>
      </c>
    </row>
    <row r="17" spans="1:6" s="21" customFormat="1" ht="15" customHeight="1">
      <c r="A17" s="30">
        <f t="shared" ref="A17:A22" si="0">A16+1</f>
        <v>4</v>
      </c>
      <c r="B17" s="37" t="s">
        <v>49</v>
      </c>
      <c r="C17" s="38" t="s">
        <v>48</v>
      </c>
      <c r="D17" s="39">
        <v>6.1</v>
      </c>
      <c r="E17" s="39">
        <v>0</v>
      </c>
      <c r="F17" s="39">
        <v>0</v>
      </c>
    </row>
    <row r="18" spans="1:6" s="21" customFormat="1" ht="12.75" customHeight="1">
      <c r="A18" s="30">
        <f t="shared" si="0"/>
        <v>5</v>
      </c>
      <c r="B18" s="37" t="s">
        <v>38</v>
      </c>
      <c r="C18" s="38" t="s">
        <v>39</v>
      </c>
      <c r="D18" s="39">
        <v>5</v>
      </c>
      <c r="E18" s="39">
        <v>5</v>
      </c>
      <c r="F18" s="39">
        <v>5</v>
      </c>
    </row>
    <row r="19" spans="1:6" s="21" customFormat="1">
      <c r="A19" s="30">
        <f t="shared" si="0"/>
        <v>6</v>
      </c>
      <c r="B19" s="34" t="s">
        <v>17</v>
      </c>
      <c r="C19" s="35" t="s">
        <v>18</v>
      </c>
      <c r="D19" s="36">
        <f>D20</f>
        <v>86</v>
      </c>
      <c r="E19" s="36">
        <f>E20</f>
        <v>90.1</v>
      </c>
      <c r="F19" s="36">
        <f>F20</f>
        <v>94.2</v>
      </c>
    </row>
    <row r="20" spans="1:6" s="21" customFormat="1" ht="15.75" customHeight="1">
      <c r="A20" s="30">
        <f t="shared" si="0"/>
        <v>7</v>
      </c>
      <c r="B20" s="37" t="s">
        <v>19</v>
      </c>
      <c r="C20" s="38" t="s">
        <v>20</v>
      </c>
      <c r="D20" s="39">
        <v>86</v>
      </c>
      <c r="E20" s="39">
        <v>90.1</v>
      </c>
      <c r="F20" s="39">
        <v>94.2</v>
      </c>
    </row>
    <row r="21" spans="1:6" s="21" customFormat="1" ht="14.25" customHeight="1">
      <c r="A21" s="30">
        <f t="shared" si="0"/>
        <v>8</v>
      </c>
      <c r="B21" s="34" t="s">
        <v>47</v>
      </c>
      <c r="C21" s="35" t="s">
        <v>45</v>
      </c>
      <c r="D21" s="36">
        <f>D22</f>
        <v>83.7</v>
      </c>
      <c r="E21" s="36">
        <f>E22</f>
        <v>63.7</v>
      </c>
      <c r="F21" s="36">
        <f>F22</f>
        <v>63.7</v>
      </c>
    </row>
    <row r="22" spans="1:6" s="21" customFormat="1" ht="15" customHeight="1">
      <c r="A22" s="30">
        <f t="shared" si="0"/>
        <v>9</v>
      </c>
      <c r="B22" s="40" t="s">
        <v>53</v>
      </c>
      <c r="C22" s="38" t="s">
        <v>46</v>
      </c>
      <c r="D22" s="39">
        <v>83.7</v>
      </c>
      <c r="E22" s="39">
        <v>63.7</v>
      </c>
      <c r="F22" s="39">
        <v>63.7</v>
      </c>
    </row>
    <row r="23" spans="1:6" s="21" customFormat="1" ht="15.75" customHeight="1">
      <c r="A23" s="30">
        <f t="shared" ref="A23:A35" si="1">A22+1</f>
        <v>10</v>
      </c>
      <c r="B23" s="34" t="s">
        <v>40</v>
      </c>
      <c r="C23" s="35" t="s">
        <v>42</v>
      </c>
      <c r="D23" s="36">
        <f>D24</f>
        <v>912.1</v>
      </c>
      <c r="E23" s="36">
        <f>E24</f>
        <v>298.60000000000002</v>
      </c>
      <c r="F23" s="36">
        <f>F24</f>
        <v>305.7</v>
      </c>
    </row>
    <row r="24" spans="1:6" s="21" customFormat="1" ht="15.75" customHeight="1">
      <c r="A24" s="30">
        <f t="shared" si="1"/>
        <v>11</v>
      </c>
      <c r="B24" s="37" t="s">
        <v>41</v>
      </c>
      <c r="C24" s="38" t="s">
        <v>43</v>
      </c>
      <c r="D24" s="39">
        <f>473.3+333.2+105.6</f>
        <v>912.1</v>
      </c>
      <c r="E24" s="39">
        <v>298.60000000000002</v>
      </c>
      <c r="F24" s="39">
        <v>305.7</v>
      </c>
    </row>
    <row r="25" spans="1:6" s="21" customFormat="1">
      <c r="A25" s="30">
        <f t="shared" si="1"/>
        <v>12</v>
      </c>
      <c r="B25" s="34" t="s">
        <v>9</v>
      </c>
      <c r="C25" s="35" t="s">
        <v>10</v>
      </c>
      <c r="D25" s="41">
        <f>D27+D26</f>
        <v>1713.8</v>
      </c>
      <c r="E25" s="41">
        <f>E27+E26</f>
        <v>455.2</v>
      </c>
      <c r="F25" s="41">
        <f>F27+F26</f>
        <v>455.2</v>
      </c>
    </row>
    <row r="26" spans="1:6" s="21" customFormat="1">
      <c r="A26" s="30">
        <f t="shared" si="1"/>
        <v>13</v>
      </c>
      <c r="B26" s="37" t="s">
        <v>51</v>
      </c>
      <c r="C26" s="38" t="s">
        <v>52</v>
      </c>
      <c r="D26" s="42">
        <v>233.2</v>
      </c>
      <c r="E26" s="42">
        <v>36</v>
      </c>
      <c r="F26" s="42">
        <v>36</v>
      </c>
    </row>
    <row r="27" spans="1:6" s="21" customFormat="1" ht="16.5" customHeight="1">
      <c r="A27" s="30">
        <f t="shared" si="1"/>
        <v>14</v>
      </c>
      <c r="B27" s="37" t="s">
        <v>21</v>
      </c>
      <c r="C27" s="38" t="s">
        <v>22</v>
      </c>
      <c r="D27" s="39">
        <f>749.3+653.4+49.1+24.4+1.5+2.9</f>
        <v>1480.6</v>
      </c>
      <c r="E27" s="39">
        <v>419.2</v>
      </c>
      <c r="F27" s="39">
        <v>419.2</v>
      </c>
    </row>
    <row r="28" spans="1:6" s="21" customFormat="1" ht="15.75" customHeight="1">
      <c r="A28" s="30">
        <f t="shared" si="1"/>
        <v>15</v>
      </c>
      <c r="B28" s="34" t="s">
        <v>44</v>
      </c>
      <c r="C28" s="35" t="s">
        <v>11</v>
      </c>
      <c r="D28" s="36">
        <f>D29</f>
        <v>3787.6</v>
      </c>
      <c r="E28" s="36">
        <f>E29</f>
        <v>3787.6</v>
      </c>
      <c r="F28" s="36">
        <f>F29</f>
        <v>3787.6</v>
      </c>
    </row>
    <row r="29" spans="1:6" s="21" customFormat="1" ht="14.25" customHeight="1">
      <c r="A29" s="30">
        <f t="shared" si="1"/>
        <v>16</v>
      </c>
      <c r="B29" s="37" t="s">
        <v>12</v>
      </c>
      <c r="C29" s="38" t="s">
        <v>13</v>
      </c>
      <c r="D29" s="39">
        <v>3787.6</v>
      </c>
      <c r="E29" s="39">
        <v>3787.6</v>
      </c>
      <c r="F29" s="39">
        <v>3787.6</v>
      </c>
    </row>
    <row r="30" spans="1:6" s="21" customFormat="1">
      <c r="A30" s="30">
        <f t="shared" si="1"/>
        <v>17</v>
      </c>
      <c r="B30" s="34" t="s">
        <v>34</v>
      </c>
      <c r="C30" s="35" t="s">
        <v>36</v>
      </c>
      <c r="D30" s="36">
        <f>D31</f>
        <v>24</v>
      </c>
      <c r="E30" s="36">
        <f>E31</f>
        <v>24</v>
      </c>
      <c r="F30" s="36">
        <f>F31</f>
        <v>24</v>
      </c>
    </row>
    <row r="31" spans="1:6" s="21" customFormat="1" ht="12.75" customHeight="1">
      <c r="A31" s="30">
        <f t="shared" si="1"/>
        <v>18</v>
      </c>
      <c r="B31" s="37" t="s">
        <v>35</v>
      </c>
      <c r="C31" s="38" t="s">
        <v>37</v>
      </c>
      <c r="D31" s="39">
        <v>24</v>
      </c>
      <c r="E31" s="39">
        <v>24</v>
      </c>
      <c r="F31" s="39">
        <v>24</v>
      </c>
    </row>
    <row r="32" spans="1:6" s="21" customFormat="1">
      <c r="A32" s="30">
        <f t="shared" si="1"/>
        <v>19</v>
      </c>
      <c r="B32" s="34" t="s">
        <v>28</v>
      </c>
      <c r="C32" s="35" t="s">
        <v>29</v>
      </c>
      <c r="D32" s="36">
        <f>D33</f>
        <v>12</v>
      </c>
      <c r="E32" s="36">
        <f>E33</f>
        <v>12</v>
      </c>
      <c r="F32" s="36">
        <f>F33</f>
        <v>12</v>
      </c>
    </row>
    <row r="33" spans="1:6" s="21" customFormat="1" ht="12" customHeight="1">
      <c r="A33" s="30">
        <f t="shared" si="1"/>
        <v>20</v>
      </c>
      <c r="B33" s="37" t="s">
        <v>30</v>
      </c>
      <c r="C33" s="38" t="s">
        <v>31</v>
      </c>
      <c r="D33" s="39">
        <v>12</v>
      </c>
      <c r="E33" s="39">
        <v>12</v>
      </c>
      <c r="F33" s="39">
        <v>12</v>
      </c>
    </row>
    <row r="34" spans="1:6" s="21" customFormat="1" ht="15" customHeight="1">
      <c r="A34" s="30">
        <f t="shared" si="1"/>
        <v>21</v>
      </c>
      <c r="B34" s="43" t="s">
        <v>33</v>
      </c>
      <c r="C34" s="35"/>
      <c r="D34" s="44">
        <f>D32+D30+D28+D25+D23+D19+D21+D14</f>
        <v>10435.099999999999</v>
      </c>
      <c r="E34" s="44">
        <f>E32+E30+E28+E25+E23+E19+E21+E14</f>
        <v>8332</v>
      </c>
      <c r="F34" s="44">
        <f>F32+F30+F28+F25+F23+F19+F18+F16+F15+F21</f>
        <v>8343.2000000000007</v>
      </c>
    </row>
    <row r="35" spans="1:6" s="21" customFormat="1" ht="12.75" customHeight="1">
      <c r="A35" s="30">
        <f t="shared" si="1"/>
        <v>22</v>
      </c>
      <c r="B35" s="45" t="s">
        <v>32</v>
      </c>
      <c r="C35" s="38"/>
      <c r="D35" s="46">
        <v>0</v>
      </c>
      <c r="E35" s="46">
        <v>209.2</v>
      </c>
      <c r="F35" s="46">
        <v>429.8</v>
      </c>
    </row>
    <row r="36" spans="1:6" s="21" customFormat="1" ht="15.75">
      <c r="A36" s="30"/>
      <c r="B36" s="47" t="s">
        <v>14</v>
      </c>
      <c r="C36" s="48"/>
      <c r="D36" s="44">
        <f>D34+D35</f>
        <v>10435.099999999999</v>
      </c>
      <c r="E36" s="44">
        <f>E34+E35</f>
        <v>8541.2000000000007</v>
      </c>
      <c r="F36" s="44">
        <f>F34+F35</f>
        <v>8773</v>
      </c>
    </row>
    <row r="37" spans="1:6">
      <c r="A37" s="11"/>
      <c r="D37" s="2"/>
      <c r="E37" s="2"/>
      <c r="F37" s="2"/>
    </row>
    <row r="38" spans="1:6">
      <c r="A38" s="11"/>
      <c r="D38" s="2"/>
      <c r="E38" s="2"/>
      <c r="F38" s="2"/>
    </row>
    <row r="39" spans="1:6">
      <c r="A39" s="12"/>
      <c r="B39" s="10"/>
      <c r="C39" s="7"/>
      <c r="D39" s="2"/>
      <c r="E39" s="2"/>
      <c r="F39" s="2"/>
    </row>
    <row r="40" spans="1:6">
      <c r="A40" s="12"/>
      <c r="B40" s="16"/>
      <c r="C40" s="7"/>
      <c r="D40" s="2"/>
      <c r="E40" s="2"/>
      <c r="F40" s="2"/>
    </row>
    <row r="41" spans="1:6">
      <c r="A41" s="12"/>
      <c r="B41" s="16"/>
      <c r="C41" s="7"/>
      <c r="D41" s="2"/>
      <c r="E41" s="2"/>
      <c r="F41" s="2"/>
    </row>
    <row r="42" spans="1:6">
      <c r="A42" s="12"/>
      <c r="B42" s="16"/>
      <c r="C42" s="7"/>
      <c r="D42" s="2"/>
      <c r="E42" s="2"/>
      <c r="F42" s="2"/>
    </row>
    <row r="43" spans="1:6">
      <c r="B43" s="16"/>
      <c r="C43" s="6"/>
      <c r="D43" s="5"/>
      <c r="E43" s="5"/>
      <c r="F43" s="5"/>
    </row>
    <row r="44" spans="1:6">
      <c r="B44" s="16"/>
      <c r="C44" s="6"/>
      <c r="D44" s="5"/>
      <c r="E44" s="5"/>
      <c r="F44" s="5"/>
    </row>
    <row r="45" spans="1:6">
      <c r="B45" s="16"/>
      <c r="C45" s="6"/>
      <c r="D45" s="5"/>
      <c r="E45" s="5"/>
      <c r="F45" s="5"/>
    </row>
    <row r="46" spans="1:6">
      <c r="B46" s="16"/>
      <c r="C46" s="6"/>
      <c r="D46" s="5"/>
      <c r="E46" s="5"/>
      <c r="F46" s="5"/>
    </row>
    <row r="47" spans="1:6">
      <c r="B47" s="10"/>
      <c r="C47" s="7"/>
      <c r="D47" s="2"/>
      <c r="E47" s="2"/>
      <c r="F47" s="2"/>
    </row>
    <row r="48" spans="1:6">
      <c r="B48" s="10"/>
      <c r="C48" s="7"/>
      <c r="D48" s="2"/>
      <c r="E48" s="2"/>
      <c r="F48" s="2"/>
    </row>
    <row r="49" spans="2:6">
      <c r="B49" s="10"/>
      <c r="C49" s="7"/>
      <c r="D49" s="2"/>
      <c r="E49" s="2"/>
      <c r="F49" s="2"/>
    </row>
    <row r="50" spans="2:6">
      <c r="B50" s="10"/>
      <c r="C50" s="7"/>
      <c r="D50" s="2"/>
      <c r="E50" s="2"/>
      <c r="F50" s="2"/>
    </row>
    <row r="51" spans="2:6">
      <c r="B51" s="10"/>
      <c r="C51" s="7"/>
      <c r="D51" s="2"/>
      <c r="E51" s="2"/>
      <c r="F51" s="2"/>
    </row>
    <row r="52" spans="2:6">
      <c r="D52" s="2"/>
      <c r="E52" s="2"/>
      <c r="F52" s="2"/>
    </row>
    <row r="53" spans="2:6">
      <c r="D53" s="2"/>
      <c r="E53" s="2"/>
      <c r="F53" s="2"/>
    </row>
    <row r="54" spans="2:6">
      <c r="D54" s="2"/>
      <c r="E54" s="2"/>
      <c r="F54" s="2"/>
    </row>
    <row r="55" spans="2:6">
      <c r="D55" s="2"/>
      <c r="E55" s="2"/>
      <c r="F55" s="2"/>
    </row>
    <row r="56" spans="2:6">
      <c r="D56" s="2"/>
      <c r="E56" s="2"/>
      <c r="F56" s="2"/>
    </row>
    <row r="57" spans="2:6">
      <c r="D57" s="2"/>
      <c r="E57" s="2"/>
      <c r="F57" s="2"/>
    </row>
    <row r="58" spans="2:6">
      <c r="D58" s="2"/>
      <c r="E58" s="2"/>
      <c r="F58" s="2"/>
    </row>
    <row r="59" spans="2:6">
      <c r="D59" s="2"/>
      <c r="E59" s="2"/>
      <c r="F59" s="2"/>
    </row>
    <row r="60" spans="2:6">
      <c r="D60" s="2"/>
      <c r="E60" s="2"/>
      <c r="F60" s="2"/>
    </row>
    <row r="61" spans="2:6">
      <c r="D61" s="2"/>
      <c r="E61" s="2"/>
      <c r="F61" s="2"/>
    </row>
    <row r="62" spans="2:6">
      <c r="D62" s="2"/>
      <c r="E62" s="2"/>
      <c r="F62" s="2"/>
    </row>
    <row r="63" spans="2:6">
      <c r="D63" s="2"/>
      <c r="E63" s="2"/>
      <c r="F63" s="2"/>
    </row>
    <row r="64" spans="2:6">
      <c r="D64" s="2"/>
      <c r="E64" s="2"/>
      <c r="F64" s="2"/>
    </row>
    <row r="65" spans="4:6">
      <c r="D65" s="2"/>
      <c r="E65" s="2"/>
      <c r="F65" s="2"/>
    </row>
    <row r="66" spans="4:6">
      <c r="D66" s="2"/>
      <c r="E66" s="2"/>
      <c r="F66" s="2"/>
    </row>
    <row r="67" spans="4:6">
      <c r="D67" s="2"/>
      <c r="E67" s="2"/>
      <c r="F67" s="2"/>
    </row>
    <row r="68" spans="4:6">
      <c r="D68" s="2"/>
      <c r="E68" s="2"/>
      <c r="F68" s="2"/>
    </row>
    <row r="69" spans="4:6">
      <c r="D69" s="2"/>
      <c r="E69" s="2"/>
      <c r="F69" s="2"/>
    </row>
    <row r="70" spans="4:6">
      <c r="D70" s="2"/>
      <c r="E70" s="2"/>
      <c r="F70" s="2"/>
    </row>
    <row r="71" spans="4:6">
      <c r="D71" s="2"/>
      <c r="E71" s="2"/>
      <c r="F71" s="2"/>
    </row>
    <row r="72" spans="4:6">
      <c r="D72" s="2"/>
      <c r="E72" s="2"/>
      <c r="F72" s="2"/>
    </row>
    <row r="73" spans="4:6">
      <c r="D73" s="2"/>
      <c r="E73" s="2"/>
      <c r="F73" s="2"/>
    </row>
    <row r="74" spans="4:6">
      <c r="D74" s="2"/>
      <c r="E74" s="2"/>
      <c r="F74" s="2"/>
    </row>
    <row r="75" spans="4:6">
      <c r="D75" s="2"/>
      <c r="E75" s="2"/>
      <c r="F75" s="2"/>
    </row>
    <row r="76" spans="4:6">
      <c r="D76" s="2"/>
      <c r="E76" s="2"/>
      <c r="F76" s="2"/>
    </row>
    <row r="77" spans="4:6">
      <c r="D77" s="2"/>
      <c r="E77" s="2"/>
      <c r="F77" s="2"/>
    </row>
    <row r="78" spans="4:6">
      <c r="D78" s="2"/>
      <c r="E78" s="2"/>
      <c r="F78" s="2"/>
    </row>
    <row r="79" spans="4:6">
      <c r="D79" s="2"/>
      <c r="E79" s="2"/>
      <c r="F79" s="2"/>
    </row>
    <row r="80" spans="4:6">
      <c r="D80" s="2"/>
      <c r="E80" s="2"/>
      <c r="F80" s="2"/>
    </row>
    <row r="81" spans="4:6">
      <c r="D81" s="2"/>
      <c r="E81" s="2"/>
      <c r="F81" s="2"/>
    </row>
    <row r="82" spans="4:6">
      <c r="D82" s="2"/>
      <c r="E82" s="2"/>
      <c r="F82" s="2"/>
    </row>
    <row r="83" spans="4:6">
      <c r="D83" s="2"/>
      <c r="E83" s="2"/>
      <c r="F83" s="2"/>
    </row>
    <row r="84" spans="4:6">
      <c r="D84" s="2"/>
      <c r="E84" s="2"/>
      <c r="F84" s="2"/>
    </row>
    <row r="85" spans="4:6">
      <c r="D85" s="2"/>
      <c r="E85" s="2"/>
      <c r="F85" s="2"/>
    </row>
    <row r="86" spans="4:6">
      <c r="D86" s="2"/>
      <c r="E86" s="2"/>
      <c r="F86" s="2"/>
    </row>
    <row r="87" spans="4:6">
      <c r="D87" s="2"/>
      <c r="E87" s="2"/>
      <c r="F87" s="2"/>
    </row>
    <row r="88" spans="4:6">
      <c r="D88" s="2"/>
      <c r="E88" s="2"/>
      <c r="F88" s="2"/>
    </row>
    <row r="89" spans="4:6">
      <c r="D89" s="2"/>
      <c r="E89" s="2"/>
      <c r="F89" s="2"/>
    </row>
    <row r="90" spans="4:6">
      <c r="D90" s="2"/>
      <c r="E90" s="2"/>
      <c r="F90" s="2"/>
    </row>
    <row r="91" spans="4:6">
      <c r="D91" s="2"/>
      <c r="E91" s="2"/>
      <c r="F91" s="2"/>
    </row>
    <row r="92" spans="4:6">
      <c r="D92" s="2"/>
      <c r="E92" s="2"/>
      <c r="F92" s="2"/>
    </row>
    <row r="93" spans="4:6">
      <c r="D93" s="2"/>
      <c r="E93" s="2"/>
      <c r="F93" s="2"/>
    </row>
    <row r="94" spans="4:6">
      <c r="D94" s="2"/>
      <c r="E94" s="2"/>
      <c r="F94" s="2"/>
    </row>
    <row r="95" spans="4:6">
      <c r="D95" s="2"/>
      <c r="E95" s="2"/>
      <c r="F95" s="2"/>
    </row>
    <row r="96" spans="4:6">
      <c r="D96" s="2"/>
      <c r="E96" s="2"/>
      <c r="F96" s="2"/>
    </row>
    <row r="97" spans="4:6">
      <c r="D97" s="2"/>
      <c r="E97" s="2"/>
      <c r="F97" s="2"/>
    </row>
    <row r="98" spans="4:6">
      <c r="D98" s="2"/>
      <c r="E98" s="2"/>
      <c r="F98" s="2"/>
    </row>
    <row r="99" spans="4:6">
      <c r="D99" s="2"/>
      <c r="E99" s="2"/>
      <c r="F99" s="2"/>
    </row>
    <row r="100" spans="4:6">
      <c r="D100" s="2"/>
      <c r="E100" s="2"/>
      <c r="F100" s="2"/>
    </row>
    <row r="101" spans="4:6">
      <c r="D101" s="2"/>
      <c r="E101" s="2"/>
      <c r="F101" s="2"/>
    </row>
    <row r="102" spans="4:6">
      <c r="D102" s="2"/>
      <c r="E102" s="2"/>
      <c r="F102" s="2"/>
    </row>
    <row r="103" spans="4:6">
      <c r="D103" s="2"/>
      <c r="E103" s="2"/>
      <c r="F103" s="2"/>
    </row>
    <row r="104" spans="4:6">
      <c r="D104" s="2"/>
      <c r="E104" s="2"/>
      <c r="F104" s="2"/>
    </row>
    <row r="105" spans="4:6">
      <c r="D105" s="2"/>
      <c r="E105" s="2"/>
      <c r="F105" s="2"/>
    </row>
    <row r="106" spans="4:6">
      <c r="D106" s="2"/>
      <c r="E106" s="2"/>
      <c r="F106" s="2"/>
    </row>
    <row r="107" spans="4:6">
      <c r="D107" s="2"/>
      <c r="E107" s="2"/>
      <c r="F107" s="2"/>
    </row>
    <row r="108" spans="4:6">
      <c r="D108" s="2"/>
      <c r="E108" s="2"/>
      <c r="F108" s="2"/>
    </row>
    <row r="109" spans="4:6">
      <c r="D109" s="2"/>
      <c r="E109" s="2"/>
      <c r="F109" s="2"/>
    </row>
    <row r="110" spans="4:6">
      <c r="D110" s="2"/>
      <c r="E110" s="2"/>
      <c r="F110" s="2"/>
    </row>
    <row r="111" spans="4:6">
      <c r="D111" s="2"/>
      <c r="E111" s="2"/>
      <c r="F111" s="2"/>
    </row>
    <row r="112" spans="4:6">
      <c r="D112" s="2"/>
      <c r="E112" s="2"/>
      <c r="F112" s="2"/>
    </row>
    <row r="113" spans="4:6">
      <c r="D113" s="2"/>
      <c r="E113" s="2"/>
      <c r="F113" s="2"/>
    </row>
    <row r="114" spans="4:6">
      <c r="D114" s="2"/>
      <c r="E114" s="2"/>
      <c r="F114" s="2"/>
    </row>
    <row r="115" spans="4:6">
      <c r="D115" s="2"/>
      <c r="E115" s="2"/>
      <c r="F115" s="2"/>
    </row>
    <row r="116" spans="4:6">
      <c r="D116" s="2"/>
      <c r="E116" s="2"/>
      <c r="F116" s="2"/>
    </row>
    <row r="117" spans="4:6">
      <c r="D117" s="2"/>
      <c r="E117" s="2"/>
      <c r="F117" s="2"/>
    </row>
    <row r="118" spans="4:6">
      <c r="D118" s="2"/>
      <c r="E118" s="2"/>
      <c r="F118" s="2"/>
    </row>
    <row r="119" spans="4:6">
      <c r="D119" s="2"/>
      <c r="E119" s="2"/>
      <c r="F119" s="2"/>
    </row>
    <row r="120" spans="4:6">
      <c r="D120" s="2"/>
      <c r="E120" s="2"/>
      <c r="F120" s="2"/>
    </row>
    <row r="121" spans="4:6">
      <c r="D121" s="2"/>
      <c r="E121" s="2"/>
      <c r="F121" s="2"/>
    </row>
    <row r="122" spans="4:6">
      <c r="D122" s="2"/>
      <c r="E122" s="2"/>
      <c r="F122" s="2"/>
    </row>
    <row r="123" spans="4:6">
      <c r="D123" s="2"/>
      <c r="E123" s="2"/>
      <c r="F123" s="2"/>
    </row>
    <row r="124" spans="4:6">
      <c r="D124" s="2"/>
      <c r="E124" s="2"/>
      <c r="F124" s="2"/>
    </row>
    <row r="125" spans="4:6">
      <c r="D125" s="2"/>
      <c r="E125" s="2"/>
      <c r="F125" s="2"/>
    </row>
    <row r="126" spans="4:6">
      <c r="D126" s="2"/>
      <c r="E126" s="2"/>
      <c r="F126" s="2"/>
    </row>
    <row r="127" spans="4:6">
      <c r="D127" s="2"/>
      <c r="E127" s="2"/>
      <c r="F127" s="2"/>
    </row>
    <row r="128" spans="4:6">
      <c r="D128" s="2"/>
      <c r="E128" s="2"/>
      <c r="F128" s="2"/>
    </row>
    <row r="129" spans="4:6">
      <c r="D129" s="2"/>
      <c r="E129" s="2"/>
      <c r="F129" s="2"/>
    </row>
    <row r="130" spans="4:6">
      <c r="D130" s="2"/>
      <c r="E130" s="2"/>
      <c r="F130" s="2"/>
    </row>
    <row r="131" spans="4:6">
      <c r="D131" s="2"/>
      <c r="E131" s="2"/>
      <c r="F131" s="2"/>
    </row>
    <row r="132" spans="4:6">
      <c r="D132" s="2"/>
      <c r="E132" s="2"/>
      <c r="F132" s="2"/>
    </row>
    <row r="133" spans="4:6">
      <c r="D133" s="2"/>
      <c r="E133" s="2"/>
      <c r="F133" s="2"/>
    </row>
    <row r="134" spans="4:6">
      <c r="D134" s="2"/>
      <c r="E134" s="2"/>
      <c r="F134" s="2"/>
    </row>
    <row r="135" spans="4:6">
      <c r="D135" s="2"/>
      <c r="E135" s="2"/>
      <c r="F135" s="2"/>
    </row>
    <row r="136" spans="4:6">
      <c r="D136" s="2"/>
      <c r="E136" s="2"/>
      <c r="F136" s="2"/>
    </row>
    <row r="137" spans="4:6">
      <c r="D137" s="2"/>
      <c r="E137" s="2"/>
      <c r="F137" s="2"/>
    </row>
    <row r="138" spans="4:6">
      <c r="D138" s="2"/>
      <c r="E138" s="2"/>
      <c r="F138" s="2"/>
    </row>
    <row r="139" spans="4:6">
      <c r="D139" s="2"/>
      <c r="E139" s="2"/>
      <c r="F139" s="2"/>
    </row>
    <row r="140" spans="4:6">
      <c r="D140" s="2"/>
      <c r="E140" s="2"/>
      <c r="F140" s="2"/>
    </row>
    <row r="141" spans="4:6">
      <c r="D141" s="2"/>
      <c r="E141" s="2"/>
      <c r="F141" s="2"/>
    </row>
    <row r="142" spans="4:6">
      <c r="D142" s="2"/>
      <c r="E142" s="2"/>
      <c r="F142" s="2"/>
    </row>
    <row r="143" spans="4:6">
      <c r="D143" s="2"/>
      <c r="E143" s="2"/>
      <c r="F143" s="2"/>
    </row>
    <row r="144" spans="4:6">
      <c r="D144" s="2"/>
      <c r="E144" s="2"/>
      <c r="F144" s="2"/>
    </row>
    <row r="145" spans="4:6">
      <c r="D145" s="2"/>
      <c r="E145" s="2"/>
      <c r="F145" s="2"/>
    </row>
    <row r="146" spans="4:6">
      <c r="D146" s="2"/>
      <c r="E146" s="2"/>
      <c r="F146" s="2"/>
    </row>
    <row r="147" spans="4:6">
      <c r="D147" s="2"/>
      <c r="E147" s="2"/>
      <c r="F147" s="2"/>
    </row>
    <row r="148" spans="4:6">
      <c r="D148" s="2"/>
      <c r="E148" s="2"/>
      <c r="F148" s="2"/>
    </row>
    <row r="149" spans="4:6">
      <c r="D149" s="2"/>
      <c r="E149" s="2"/>
      <c r="F149" s="2"/>
    </row>
    <row r="150" spans="4:6">
      <c r="D150" s="2"/>
      <c r="E150" s="2"/>
      <c r="F150" s="2"/>
    </row>
    <row r="151" spans="4:6">
      <c r="D151" s="2"/>
      <c r="E151" s="2"/>
      <c r="F151" s="2"/>
    </row>
    <row r="152" spans="4:6">
      <c r="D152" s="2"/>
      <c r="E152" s="2"/>
      <c r="F152" s="2"/>
    </row>
    <row r="153" spans="4:6">
      <c r="D153" s="2"/>
      <c r="E153" s="2"/>
      <c r="F153" s="2"/>
    </row>
    <row r="154" spans="4:6">
      <c r="D154" s="2"/>
      <c r="E154" s="2"/>
      <c r="F154" s="2"/>
    </row>
    <row r="155" spans="4:6">
      <c r="D155" s="2"/>
      <c r="E155" s="2"/>
      <c r="F155" s="2"/>
    </row>
    <row r="156" spans="4:6">
      <c r="D156" s="2"/>
      <c r="E156" s="2"/>
      <c r="F156" s="2"/>
    </row>
    <row r="157" spans="4:6">
      <c r="D157" s="2"/>
      <c r="E157" s="2"/>
      <c r="F157" s="2"/>
    </row>
    <row r="158" spans="4:6">
      <c r="D158" s="2"/>
      <c r="E158" s="2"/>
      <c r="F158" s="2"/>
    </row>
    <row r="159" spans="4:6">
      <c r="D159" s="2"/>
      <c r="E159" s="2"/>
      <c r="F159" s="2"/>
    </row>
    <row r="160" spans="4:6">
      <c r="D160" s="2"/>
      <c r="E160" s="2"/>
      <c r="F160" s="2"/>
    </row>
    <row r="161" spans="4:6">
      <c r="D161" s="2"/>
      <c r="E161" s="2"/>
      <c r="F161" s="2"/>
    </row>
    <row r="162" spans="4:6">
      <c r="D162" s="2"/>
      <c r="E162" s="2"/>
      <c r="F162" s="2"/>
    </row>
    <row r="163" spans="4:6">
      <c r="D163" s="2"/>
      <c r="E163" s="2"/>
      <c r="F163" s="2"/>
    </row>
    <row r="164" spans="4:6">
      <c r="D164" s="2"/>
      <c r="E164" s="2"/>
      <c r="F164" s="2"/>
    </row>
    <row r="165" spans="4:6">
      <c r="D165" s="2"/>
      <c r="E165" s="2"/>
      <c r="F165" s="2"/>
    </row>
    <row r="166" spans="4:6">
      <c r="D166" s="2"/>
      <c r="E166" s="2"/>
      <c r="F166" s="2"/>
    </row>
    <row r="167" spans="4:6">
      <c r="D167" s="2"/>
      <c r="E167" s="2"/>
      <c r="F167" s="2"/>
    </row>
    <row r="168" spans="4:6">
      <c r="D168" s="2"/>
      <c r="E168" s="2"/>
      <c r="F168" s="2"/>
    </row>
    <row r="169" spans="4:6">
      <c r="D169" s="2"/>
      <c r="E169" s="2"/>
      <c r="F169" s="2"/>
    </row>
    <row r="170" spans="4:6">
      <c r="D170" s="2"/>
      <c r="E170" s="2"/>
      <c r="F170" s="2"/>
    </row>
    <row r="171" spans="4:6">
      <c r="D171" s="2"/>
      <c r="E171" s="2"/>
      <c r="F171" s="2"/>
    </row>
    <row r="172" spans="4:6">
      <c r="D172" s="2"/>
      <c r="E172" s="2"/>
      <c r="F172" s="2"/>
    </row>
    <row r="173" spans="4:6">
      <c r="D173" s="2"/>
      <c r="E173" s="2"/>
      <c r="F173" s="2"/>
    </row>
    <row r="174" spans="4:6">
      <c r="D174" s="2"/>
      <c r="E174" s="2"/>
      <c r="F174" s="2"/>
    </row>
    <row r="175" spans="4:6">
      <c r="D175" s="2"/>
      <c r="E175" s="2"/>
      <c r="F175" s="2"/>
    </row>
    <row r="176" spans="4:6">
      <c r="D176" s="2"/>
      <c r="E176" s="2"/>
      <c r="F176" s="2"/>
    </row>
    <row r="177" spans="4:6">
      <c r="D177" s="2"/>
      <c r="E177" s="2"/>
      <c r="F177" s="2"/>
    </row>
    <row r="178" spans="4:6">
      <c r="D178" s="2"/>
      <c r="E178" s="2"/>
      <c r="F178" s="2"/>
    </row>
    <row r="179" spans="4:6">
      <c r="D179" s="2"/>
      <c r="E179" s="2"/>
      <c r="F179" s="2"/>
    </row>
    <row r="180" spans="4:6">
      <c r="D180" s="2"/>
      <c r="E180" s="2"/>
      <c r="F180" s="2"/>
    </row>
    <row r="181" spans="4:6">
      <c r="D181" s="2"/>
      <c r="E181" s="2"/>
      <c r="F181" s="2"/>
    </row>
    <row r="182" spans="4:6">
      <c r="D182" s="2"/>
      <c r="E182" s="2"/>
      <c r="F182" s="2"/>
    </row>
    <row r="183" spans="4:6">
      <c r="D183" s="2"/>
      <c r="E183" s="2"/>
      <c r="F183" s="2"/>
    </row>
    <row r="184" spans="4:6">
      <c r="D184" s="2"/>
      <c r="E184" s="2"/>
      <c r="F184" s="2"/>
    </row>
    <row r="185" spans="4:6">
      <c r="D185" s="2"/>
      <c r="E185" s="2"/>
      <c r="F185" s="2"/>
    </row>
    <row r="186" spans="4:6">
      <c r="D186" s="2"/>
      <c r="E186" s="2"/>
      <c r="F186" s="2"/>
    </row>
    <row r="187" spans="4:6">
      <c r="D187" s="2"/>
      <c r="E187" s="2"/>
      <c r="F187" s="2"/>
    </row>
    <row r="188" spans="4:6">
      <c r="D188" s="2"/>
      <c r="E188" s="2"/>
      <c r="F188" s="2"/>
    </row>
    <row r="189" spans="4:6">
      <c r="D189" s="2"/>
      <c r="E189" s="2"/>
      <c r="F189" s="2"/>
    </row>
    <row r="190" spans="4:6">
      <c r="D190" s="2"/>
      <c r="E190" s="2"/>
      <c r="F190" s="2"/>
    </row>
    <row r="191" spans="4:6">
      <c r="D191" s="2"/>
      <c r="E191" s="2"/>
      <c r="F191" s="2"/>
    </row>
    <row r="192" spans="4:6">
      <c r="D192" s="2"/>
      <c r="E192" s="2"/>
      <c r="F192" s="2"/>
    </row>
    <row r="193" spans="4:6">
      <c r="D193" s="2"/>
      <c r="E193" s="2"/>
      <c r="F193" s="2"/>
    </row>
    <row r="194" spans="4:6">
      <c r="D194" s="2"/>
      <c r="E194" s="2"/>
      <c r="F194" s="2"/>
    </row>
    <row r="195" spans="4:6">
      <c r="D195" s="2"/>
      <c r="E195" s="2"/>
      <c r="F195" s="2"/>
    </row>
    <row r="196" spans="4:6">
      <c r="D196" s="2"/>
      <c r="E196" s="2"/>
      <c r="F196" s="2"/>
    </row>
    <row r="197" spans="4:6">
      <c r="D197" s="2"/>
      <c r="E197" s="2"/>
      <c r="F197" s="2"/>
    </row>
    <row r="198" spans="4:6">
      <c r="D198" s="2"/>
      <c r="E198" s="2"/>
      <c r="F198" s="2"/>
    </row>
    <row r="199" spans="4:6">
      <c r="D199" s="2"/>
      <c r="E199" s="2"/>
      <c r="F199" s="2"/>
    </row>
    <row r="200" spans="4:6">
      <c r="D200" s="2"/>
      <c r="E200" s="2"/>
      <c r="F200" s="2"/>
    </row>
    <row r="201" spans="4:6">
      <c r="D201" s="2"/>
      <c r="E201" s="2"/>
      <c r="F201" s="2"/>
    </row>
    <row r="203" spans="4:6" ht="15.75">
      <c r="D203" s="3"/>
      <c r="E203" s="3"/>
      <c r="F203" s="3"/>
    </row>
    <row r="206" spans="4:6" ht="15.75">
      <c r="D206" s="4"/>
      <c r="E206" s="4"/>
      <c r="F206" s="4"/>
    </row>
    <row r="207" spans="4:6" ht="15.75">
      <c r="D207" s="4"/>
      <c r="E207" s="4"/>
      <c r="F207" s="4"/>
    </row>
    <row r="208" spans="4:6" ht="15.75" customHeight="1">
      <c r="D208" s="4"/>
      <c r="E208" s="4"/>
      <c r="F208" s="4"/>
    </row>
    <row r="209" ht="15.75" customHeight="1"/>
    <row r="210" ht="15.75" customHeight="1"/>
  </sheetData>
  <mergeCells count="8">
    <mergeCell ref="D11:F11"/>
    <mergeCell ref="E5:F5"/>
    <mergeCell ref="E1:F1"/>
    <mergeCell ref="D7:G7"/>
    <mergeCell ref="D8:G8"/>
    <mergeCell ref="D6:F6"/>
    <mergeCell ref="D9:G9"/>
    <mergeCell ref="A10:G10"/>
  </mergeCells>
  <phoneticPr fontId="0" type="noConversion"/>
  <pageMargins left="0.47244094488188981" right="0.31496062992125984" top="0.59055118110236227" bottom="0.47244094488188981" header="0.51181102362204722" footer="0.59055118110236227"/>
  <pageSetup paperSize="9" scale="97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Лист1!Заголовки_для_печати</vt:lpstr>
    </vt:vector>
  </TitlesOfParts>
  <Company>RFU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</dc:creator>
  <cp:lastModifiedBy>Пользователь Windows</cp:lastModifiedBy>
  <cp:lastPrinted>2022-08-15T02:37:48Z</cp:lastPrinted>
  <dcterms:created xsi:type="dcterms:W3CDTF">2007-11-07T04:14:53Z</dcterms:created>
  <dcterms:modified xsi:type="dcterms:W3CDTF">2022-08-15T09:01:10Z</dcterms:modified>
</cp:coreProperties>
</file>